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amples and Templates\Excel\Fungsi\"/>
    </mc:Choice>
  </mc:AlternateContent>
  <bookViews>
    <workbookView xWindow="600" yWindow="330" windowWidth="20715" windowHeight="10230"/>
  </bookViews>
  <sheets>
    <sheet name="List" sheetId="1" r:id="rId1"/>
  </sheets>
  <definedNames>
    <definedName name="ListNama">OFFSET(List!F$2,,,COUNTIF(List!$I$2:$I$50,"?*"))</definedName>
  </definedNames>
  <calcPr calcId="152511"/>
</workbook>
</file>

<file path=xl/calcChain.xml><?xml version="1.0" encoding="utf-8"?>
<calcChain xmlns="http://schemas.openxmlformats.org/spreadsheetml/2006/main">
  <c r="J51" i="1" l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F2" i="1"/>
  <c r="F3" i="1" l="1"/>
  <c r="F4" i="1" s="1"/>
  <c r="F5" i="1" l="1"/>
  <c r="F6" i="1"/>
  <c r="F7" i="1"/>
  <c r="F8" i="1"/>
  <c r="F9" i="1"/>
  <c r="F10" i="1" l="1"/>
  <c r="F11" i="1"/>
  <c r="F12" i="1"/>
  <c r="F13" i="1"/>
  <c r="F14" i="1"/>
  <c r="F15" i="1"/>
  <c r="F16" i="1" l="1"/>
  <c r="F17" i="1" s="1"/>
  <c r="F18" i="1"/>
  <c r="F19" i="1"/>
  <c r="F20" i="1"/>
  <c r="F21" i="1"/>
  <c r="F22" i="1" s="1"/>
  <c r="F23" i="1" l="1"/>
  <c r="F24" i="1" l="1"/>
  <c r="F25" i="1" l="1"/>
  <c r="F26" i="1" s="1"/>
  <c r="F27" i="1" s="1"/>
  <c r="F28" i="1"/>
  <c r="F29" i="1" s="1"/>
  <c r="F30" i="1" s="1"/>
  <c r="F31" i="1" l="1"/>
  <c r="F32" i="1" s="1"/>
  <c r="F33" i="1" s="1"/>
  <c r="F34" i="1" s="1"/>
  <c r="F40" i="1"/>
  <c r="F41" i="1" s="1"/>
  <c r="F42" i="1" s="1"/>
  <c r="F43" i="1" s="1"/>
  <c r="F44" i="1" s="1"/>
  <c r="F45" i="1"/>
  <c r="F53" i="1"/>
  <c r="F35" i="1" l="1"/>
  <c r="F36" i="1" s="1"/>
  <c r="F37" i="1" s="1"/>
  <c r="F38" i="1" s="1"/>
  <c r="F39" i="1" s="1"/>
  <c r="F46" i="1"/>
  <c r="F47" i="1" s="1"/>
  <c r="F48" i="1" s="1"/>
  <c r="F49" i="1" s="1"/>
  <c r="F50" i="1" s="1"/>
  <c r="F51" i="1" s="1"/>
  <c r="F52" i="1" s="1"/>
  <c r="F54" i="1"/>
  <c r="F55" i="1" l="1"/>
  <c r="F56" i="1" s="1"/>
  <c r="F57" i="1" s="1"/>
  <c r="F58" i="1"/>
  <c r="F59" i="1" s="1"/>
  <c r="F60" i="1" s="1"/>
  <c r="F61" i="1" s="1"/>
  <c r="F62" i="1" s="1"/>
  <c r="F63" i="1" l="1"/>
  <c r="F64" i="1" l="1"/>
  <c r="F65" i="1" s="1"/>
  <c r="F66" i="1" s="1"/>
  <c r="I3" i="1" l="1"/>
  <c r="J3" i="1" s="1"/>
  <c r="I2" i="1"/>
  <c r="J2" i="1" s="1"/>
  <c r="I5" i="1"/>
  <c r="J5" i="1" s="1"/>
  <c r="I4" i="1"/>
  <c r="J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7" i="1"/>
  <c r="J17" i="1" s="1"/>
  <c r="I16" i="1"/>
  <c r="J16" i="1" s="1"/>
  <c r="I15" i="1"/>
  <c r="J15" i="1" s="1"/>
  <c r="I14" i="1"/>
  <c r="J14" i="1" s="1"/>
  <c r="I13" i="1"/>
  <c r="J13" i="1" s="1"/>
  <c r="I12" i="1"/>
  <c r="J12" i="1" s="1"/>
  <c r="I11" i="1"/>
  <c r="J11" i="1" s="1"/>
  <c r="I10" i="1"/>
  <c r="J10" i="1" s="1"/>
  <c r="I9" i="1"/>
  <c r="J9" i="1" s="1"/>
  <c r="I8" i="1"/>
  <c r="J8" i="1" s="1"/>
  <c r="I7" i="1"/>
  <c r="J7" i="1" s="1"/>
  <c r="I6" i="1"/>
  <c r="J6" i="1" s="1"/>
  <c r="I26" i="1"/>
  <c r="J26" i="1" s="1"/>
  <c r="I25" i="1"/>
  <c r="J25" i="1" s="1"/>
  <c r="I24" i="1"/>
  <c r="J24" i="1" s="1"/>
  <c r="I50" i="1"/>
  <c r="J50" i="1" s="1"/>
  <c r="I49" i="1"/>
  <c r="J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J40" i="1" s="1"/>
  <c r="I39" i="1"/>
  <c r="J39" i="1" s="1"/>
  <c r="I38" i="1"/>
  <c r="J38" i="1" s="1"/>
  <c r="I37" i="1"/>
  <c r="J37" i="1" s="1"/>
  <c r="I36" i="1"/>
  <c r="J36" i="1" s="1"/>
  <c r="I35" i="1"/>
  <c r="J35" i="1" s="1"/>
  <c r="I34" i="1"/>
  <c r="J34" i="1" s="1"/>
  <c r="I33" i="1"/>
  <c r="J33" i="1" s="1"/>
  <c r="I32" i="1"/>
  <c r="J32" i="1" s="1"/>
  <c r="I31" i="1"/>
  <c r="J31" i="1" s="1"/>
  <c r="I30" i="1"/>
  <c r="J30" i="1" s="1"/>
  <c r="I29" i="1"/>
  <c r="J29" i="1" s="1"/>
  <c r="I28" i="1"/>
  <c r="J28" i="1" s="1"/>
  <c r="I27" i="1"/>
  <c r="J27" i="1" s="1"/>
  <c r="H2" i="1" l="1"/>
</calcChain>
</file>

<file path=xl/sharedStrings.xml><?xml version="1.0" encoding="utf-8"?>
<sst xmlns="http://schemas.openxmlformats.org/spreadsheetml/2006/main" count="78" uniqueCount="77">
  <si>
    <t xml:space="preserve">Vita Anggraini </t>
  </si>
  <si>
    <t xml:space="preserve">Khoirul Anshori   </t>
  </si>
  <si>
    <t xml:space="preserve">Putri Suci Amanda </t>
  </si>
  <si>
    <t xml:space="preserve">Sulasmi Mokoginta </t>
  </si>
  <si>
    <t xml:space="preserve">Muhammad Faris </t>
  </si>
  <si>
    <t xml:space="preserve">Imam Safii </t>
  </si>
  <si>
    <t xml:space="preserve">Adnan S </t>
  </si>
  <si>
    <t>Zulfikri</t>
  </si>
  <si>
    <t xml:space="preserve">Ni Kd Ayu Widayanthi </t>
  </si>
  <si>
    <t>Hardy</t>
  </si>
  <si>
    <t xml:space="preserve">Dewi Noorjannah U </t>
  </si>
  <si>
    <t xml:space="preserve">Bahrudin Djibran </t>
  </si>
  <si>
    <t>Abdul Aziz</t>
  </si>
  <si>
    <t xml:space="preserve">Meri </t>
  </si>
  <si>
    <t xml:space="preserve">Patria Ali Saputra </t>
  </si>
  <si>
    <t xml:space="preserve">Rendi Orianda </t>
  </si>
  <si>
    <t>Nurul Mawaddah</t>
  </si>
  <si>
    <t xml:space="preserve">Mitha A Tolabada </t>
  </si>
  <si>
    <t xml:space="preserve">Hesti Wulandari </t>
  </si>
  <si>
    <t xml:space="preserve">Anissa Linawati </t>
  </si>
  <si>
    <t xml:space="preserve">Ida Dwi Rezeki </t>
  </si>
  <si>
    <t xml:space="preserve">Marvelix Sambelorang  </t>
  </si>
  <si>
    <t xml:space="preserve">Fendry Hayden Tampil  </t>
  </si>
  <si>
    <t xml:space="preserve">Sofri Nada Cristanto </t>
  </si>
  <si>
    <t xml:space="preserve">A A Fahmi </t>
  </si>
  <si>
    <t xml:space="preserve">Ahmad Haidir Irsyad </t>
  </si>
  <si>
    <t xml:space="preserve">Ni Wayan Sintya Dewi </t>
  </si>
  <si>
    <t xml:space="preserve">Meryta Wityasari </t>
  </si>
  <si>
    <t xml:space="preserve">Muh Syafiq </t>
  </si>
  <si>
    <t xml:space="preserve">Charlien Tania S </t>
  </si>
  <si>
    <t xml:space="preserve">Md Wahyu Hadiprabawa </t>
  </si>
  <si>
    <t xml:space="preserve">Setiawan Guntarto </t>
  </si>
  <si>
    <t xml:space="preserve">Ines Amelia Putri </t>
  </si>
  <si>
    <t xml:space="preserve">Henni Riana </t>
  </si>
  <si>
    <t xml:space="preserve">Soraya Mekka </t>
  </si>
  <si>
    <t xml:space="preserve">Nanda Musfira </t>
  </si>
  <si>
    <t xml:space="preserve">Ade Putra P Pasaribu </t>
  </si>
  <si>
    <t xml:space="preserve">Syahputra Yoga P </t>
  </si>
  <si>
    <t xml:space="preserve">M Hanif Naufal  </t>
  </si>
  <si>
    <t>Maulidya Sahira G</t>
  </si>
  <si>
    <t xml:space="preserve">Arifia Pahlawan </t>
  </si>
  <si>
    <t xml:space="preserve">Saptino S Sinaga </t>
  </si>
  <si>
    <t>Mirza Saputra</t>
  </si>
  <si>
    <t xml:space="preserve">Daniel Abadi S </t>
  </si>
  <si>
    <t xml:space="preserve">Bayu Adhi Saputra </t>
  </si>
  <si>
    <t xml:space="preserve">Diah Nur Hidayati </t>
  </si>
  <si>
    <t xml:space="preserve">Zuh Rohtul Aulia </t>
  </si>
  <si>
    <t>Muhammad Alfian</t>
  </si>
  <si>
    <t xml:space="preserve">Iqbal Maulizar </t>
  </si>
  <si>
    <t xml:space="preserve">Nurul Amanda Hirman </t>
  </si>
  <si>
    <t>Siyeanne Minen</t>
  </si>
  <si>
    <t xml:space="preserve">Rendy Frits Raranta </t>
  </si>
  <si>
    <t>Rizky Amalia</t>
  </si>
  <si>
    <t xml:space="preserve">Raden Ricky F </t>
  </si>
  <si>
    <t xml:space="preserve">Zia Ludhfi </t>
  </si>
  <si>
    <t xml:space="preserve">Yogi Aron Sidabariba  </t>
  </si>
  <si>
    <t xml:space="preserve">Sudjriyana Mustari </t>
  </si>
  <si>
    <t xml:space="preserve">Aisah </t>
  </si>
  <si>
    <t xml:space="preserve">Mochammad Fendi P </t>
  </si>
  <si>
    <t xml:space="preserve">Indah Permatasari M </t>
  </si>
  <si>
    <t xml:space="preserve">Sunti Inten P Bunda   </t>
  </si>
  <si>
    <t xml:space="preserve">Rifqi Fadhlillah </t>
  </si>
  <si>
    <t xml:space="preserve">Nurul Ulfi </t>
  </si>
  <si>
    <t xml:space="preserve">Rismawati Ridwan </t>
  </si>
  <si>
    <t>Prosedur</t>
  </si>
  <si>
    <t>1. setelah rumus di H2 dan I2:I50 siap , copy rumus di H2</t>
  </si>
  <si>
    <t>2. Ctrl F3 …. New</t>
  </si>
  <si>
    <t>4. Kemudian pada  Data - Data Validation</t>
  </si>
  <si>
    <t xml:space="preserve">     pilih List   dan Source  ListNama</t>
  </si>
  <si>
    <t>5. Matikan juga Error Alert</t>
  </si>
  <si>
    <t>LIST NAMA</t>
  </si>
  <si>
    <t>6. Sudah , tinggal pakai</t>
  </si>
  <si>
    <t>NAMA</t>
  </si>
  <si>
    <t>contains</t>
  </si>
  <si>
    <t>3. siapkan Pointer di D2</t>
  </si>
  <si>
    <t>ria</t>
  </si>
  <si>
    <t>Sumber : Excel 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</si>
</sst>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2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theme="2" tint="-0.249977111117893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quotePrefix="1"/>
    <xf numFmtId="0" fontId="0" fillId="0" borderId="0" xfId="0" applyFill="1"/>
    <xf numFmtId="41" fontId="2" fillId="0" borderId="0" xfId="1" applyFont="1"/>
    <xf numFmtId="0" fontId="3" fillId="3" borderId="0" xfId="0" applyFont="1" applyFill="1" applyAlignment="1">
      <alignment vertical="center"/>
    </xf>
    <xf numFmtId="0" fontId="0" fillId="2" borderId="3" xfId="0" applyFill="1" applyBorder="1"/>
    <xf numFmtId="0" fontId="0" fillId="4" borderId="0" xfId="1" applyNumberFormat="1" applyFont="1" applyFill="1" applyAlignment="1">
      <alignment horizontal="center"/>
    </xf>
    <xf numFmtId="0" fontId="0" fillId="5" borderId="3" xfId="0" applyFill="1" applyBorder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/>
    </xf>
    <xf numFmtId="0" fontId="3" fillId="0" borderId="0" xfId="0" applyFont="1"/>
  </cellXfs>
  <cellStyles count="2">
    <cellStyle name="Comma [0]" xfId="1" builtinId="6"/>
    <cellStyle name="Normal" xfId="0" builtinId="0"/>
  </cellStyles>
  <dxfs count="2">
    <dxf>
      <fill>
        <patternFill>
          <bgColor rgb="FFCCFFCC"/>
        </patternFill>
      </fill>
    </dxf>
    <dxf>
      <fill>
        <patternFill>
          <bgColor rgb="FFCCFFCC"/>
        </patternFill>
      </fill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5</xdr:row>
      <xdr:rowOff>0</xdr:rowOff>
    </xdr:from>
    <xdr:to>
      <xdr:col>17</xdr:col>
      <xdr:colOff>152000</xdr:colOff>
      <xdr:row>16</xdr:row>
      <xdr:rowOff>133072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58300" y="952500"/>
          <a:ext cx="3200000" cy="222857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18</xdr:col>
      <xdr:colOff>132876</xdr:colOff>
      <xdr:row>37</xdr:row>
      <xdr:rowOff>180595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58300" y="4191000"/>
          <a:ext cx="3790476" cy="3038095"/>
        </a:xfrm>
        <a:prstGeom prst="rect">
          <a:avLst/>
        </a:prstGeom>
      </xdr:spPr>
    </xdr:pic>
    <xdr:clientData/>
  </xdr:twoCellAnchor>
  <xdr:twoCellAnchor>
    <xdr:from>
      <xdr:col>7</xdr:col>
      <xdr:colOff>904875</xdr:colOff>
      <xdr:row>1</xdr:row>
      <xdr:rowOff>161925</xdr:rowOff>
    </xdr:from>
    <xdr:to>
      <xdr:col>13</xdr:col>
      <xdr:colOff>76200</xdr:colOff>
      <xdr:row>14</xdr:row>
      <xdr:rowOff>9525</xdr:rowOff>
    </xdr:to>
    <xdr:cxnSp macro="">
      <xdr:nvCxnSpPr>
        <xdr:cNvPr id="5" name="Straight Arrow Connector 4"/>
        <xdr:cNvCxnSpPr/>
      </xdr:nvCxnSpPr>
      <xdr:spPr>
        <a:xfrm>
          <a:off x="7505700" y="542925"/>
          <a:ext cx="4029075" cy="2324100"/>
        </a:xfrm>
        <a:prstGeom prst="straightConnector1">
          <a:avLst/>
        </a:prstGeom>
        <a:ln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533400</xdr:colOff>
      <xdr:row>7</xdr:row>
      <xdr:rowOff>66675</xdr:rowOff>
    </xdr:from>
    <xdr:to>
      <xdr:col>13</xdr:col>
      <xdr:colOff>552450</xdr:colOff>
      <xdr:row>31</xdr:row>
      <xdr:rowOff>123825</xdr:rowOff>
    </xdr:to>
    <xdr:cxnSp macro="">
      <xdr:nvCxnSpPr>
        <xdr:cNvPr id="6" name="Straight Arrow Connector 5"/>
        <xdr:cNvCxnSpPr/>
      </xdr:nvCxnSpPr>
      <xdr:spPr>
        <a:xfrm>
          <a:off x="11344275" y="1485900"/>
          <a:ext cx="19050" cy="4629150"/>
        </a:xfrm>
        <a:prstGeom prst="straightConnector1">
          <a:avLst/>
        </a:prstGeom>
        <a:ln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showZeros="0" tabSelected="1" workbookViewId="0">
      <selection activeCell="M44" sqref="M44"/>
    </sheetView>
  </sheetViews>
  <sheetFormatPr defaultRowHeight="15" x14ac:dyDescent="0.25"/>
  <cols>
    <col min="1" max="1" width="13.28515625" customWidth="1"/>
    <col min="4" max="4" width="17.28515625" customWidth="1"/>
    <col min="6" max="6" width="8" customWidth="1"/>
    <col min="7" max="7" width="23.28515625" bestFit="1" customWidth="1"/>
    <col min="8" max="8" width="14.140625" bestFit="1" customWidth="1"/>
    <col min="9" max="9" width="22.140625" customWidth="1"/>
  </cols>
  <sheetData>
    <row r="1" spans="1:13" ht="21.75" customHeight="1" x14ac:dyDescent="0.25">
      <c r="A1" s="11"/>
      <c r="D1" s="12" t="s">
        <v>73</v>
      </c>
      <c r="G1" s="6" t="s">
        <v>70</v>
      </c>
      <c r="I1" s="3"/>
    </row>
    <row r="2" spans="1:13" x14ac:dyDescent="0.25">
      <c r="A2" s="10"/>
      <c r="C2" s="9" t="s">
        <v>72</v>
      </c>
      <c r="D2" s="7" t="s">
        <v>75</v>
      </c>
      <c r="F2" s="8">
        <f>IF(ISNUMBER(SEARCH(D$2,G2)),MAX($F$1:F1)+1,0)</f>
        <v>0</v>
      </c>
      <c r="G2" s="1" t="s">
        <v>0</v>
      </c>
      <c r="H2" s="12" t="str">
        <f ca="1">OFFSET(I$2,,,COUNTIF($I$2:$I$50,"?*"))</f>
        <v xml:space="preserve">Patria Ali Saputra </v>
      </c>
      <c r="I2" s="4" t="str">
        <f>IFERROR(VLOOKUP(ROWS(I$2:I2),$F$2:$G$66,2,),"")</f>
        <v xml:space="preserve">Patria Ali Saputra </v>
      </c>
      <c r="J2" s="5">
        <f>IF(""=I2,0,1)</f>
        <v>1</v>
      </c>
      <c r="M2" t="s">
        <v>64</v>
      </c>
    </row>
    <row r="3" spans="1:13" x14ac:dyDescent="0.25">
      <c r="F3" s="8">
        <f>IF(ISNUMBER(SEARCH(D$2,G3)),MAX($F$1:F2)+1,0)</f>
        <v>0</v>
      </c>
      <c r="G3" s="2" t="s">
        <v>1</v>
      </c>
      <c r="I3" s="4" t="str">
        <f>IFERROR(VLOOKUP(ROWS(I$2:I3),$F$2:$G$66,2,),"")</f>
        <v xml:space="preserve">Rendi Orianda </v>
      </c>
      <c r="J3" s="5">
        <f t="shared" ref="J3:J66" si="0">IF(""=I3,0,1)</f>
        <v>1</v>
      </c>
      <c r="M3" t="s">
        <v>65</v>
      </c>
    </row>
    <row r="4" spans="1:13" x14ac:dyDescent="0.25">
      <c r="F4" s="8">
        <f>IF(ISNUMBER(SEARCH(D$2,G4)),MAX($F$1:F3)+1,0)</f>
        <v>0</v>
      </c>
      <c r="G4" s="2" t="s">
        <v>2</v>
      </c>
      <c r="I4" s="4" t="str">
        <f>IFERROR(VLOOKUP(ROWS(I$2:I4),$F$2:$G$66,2,),"")</f>
        <v xml:space="preserve">Henni Riana </v>
      </c>
      <c r="J4" s="5">
        <f t="shared" si="0"/>
        <v>1</v>
      </c>
      <c r="M4" t="s">
        <v>66</v>
      </c>
    </row>
    <row r="5" spans="1:13" x14ac:dyDescent="0.25">
      <c r="F5" s="8">
        <f>IF(ISNUMBER(SEARCH(D$2,G5)),MAX($F$1:F4)+1,0)</f>
        <v>0</v>
      </c>
      <c r="G5" s="2" t="s">
        <v>3</v>
      </c>
      <c r="I5" s="4" t="str">
        <f>IFERROR(VLOOKUP(ROWS(I$2:I5),$F$2:$G$66,2,),"")</f>
        <v/>
      </c>
      <c r="J5" s="5">
        <f t="shared" si="0"/>
        <v>0</v>
      </c>
    </row>
    <row r="6" spans="1:13" x14ac:dyDescent="0.25">
      <c r="F6" s="8">
        <f>IF(ISNUMBER(SEARCH(D$2,G6)),MAX($F$1:F5)+1,0)</f>
        <v>0</v>
      </c>
      <c r="G6" s="2" t="s">
        <v>4</v>
      </c>
      <c r="I6" s="4" t="str">
        <f>IFERROR(VLOOKUP(ROWS(I$2:I6),$F$2:$G$66,2,),"")</f>
        <v/>
      </c>
      <c r="J6" s="5">
        <f t="shared" si="0"/>
        <v>0</v>
      </c>
    </row>
    <row r="7" spans="1:13" x14ac:dyDescent="0.25">
      <c r="F7" s="8">
        <f>IF(ISNUMBER(SEARCH(D$2,G7)),MAX($F$1:F6)+1,0)</f>
        <v>0</v>
      </c>
      <c r="G7" s="2" t="s">
        <v>5</v>
      </c>
      <c r="I7" s="4" t="str">
        <f>IFERROR(VLOOKUP(ROWS(I$2:I7),$F$2:$G$66,2,),"")</f>
        <v/>
      </c>
      <c r="J7" s="5">
        <f t="shared" si="0"/>
        <v>0</v>
      </c>
    </row>
    <row r="8" spans="1:13" x14ac:dyDescent="0.25">
      <c r="F8" s="8">
        <f>IF(ISNUMBER(SEARCH(D$2,G8)),MAX($F$1:F7)+1,0)</f>
        <v>0</v>
      </c>
      <c r="G8" s="2" t="s">
        <v>6</v>
      </c>
      <c r="I8" s="4" t="str">
        <f>IFERROR(VLOOKUP(ROWS(I$2:I8),$F$2:$G$66,2,),"")</f>
        <v/>
      </c>
      <c r="J8" s="5">
        <f t="shared" si="0"/>
        <v>0</v>
      </c>
    </row>
    <row r="9" spans="1:13" x14ac:dyDescent="0.25">
      <c r="F9" s="8">
        <f>IF(ISNUMBER(SEARCH(D$2,G9)),MAX($F$1:F8)+1,0)</f>
        <v>0</v>
      </c>
      <c r="G9" s="2" t="s">
        <v>7</v>
      </c>
      <c r="I9" s="4" t="str">
        <f>IFERROR(VLOOKUP(ROWS(I$2:I9),$F$2:$G$66,2,),"")</f>
        <v/>
      </c>
      <c r="J9" s="5">
        <f t="shared" si="0"/>
        <v>0</v>
      </c>
    </row>
    <row r="10" spans="1:13" x14ac:dyDescent="0.25">
      <c r="F10" s="8">
        <f>IF(ISNUMBER(SEARCH(D$2,G10)),MAX($F$1:F9)+1,0)</f>
        <v>0</v>
      </c>
      <c r="G10" s="2" t="s">
        <v>8</v>
      </c>
      <c r="I10" s="4" t="str">
        <f>IFERROR(VLOOKUP(ROWS(I$2:I10),$F$2:$G$66,2,),"")</f>
        <v/>
      </c>
      <c r="J10" s="5">
        <f t="shared" si="0"/>
        <v>0</v>
      </c>
    </row>
    <row r="11" spans="1:13" x14ac:dyDescent="0.25">
      <c r="F11" s="8">
        <f>IF(ISNUMBER(SEARCH(D$2,G11)),MAX($F$1:F10)+1,0)</f>
        <v>0</v>
      </c>
      <c r="G11" s="2" t="s">
        <v>9</v>
      </c>
      <c r="I11" s="4" t="str">
        <f>IFERROR(VLOOKUP(ROWS(I$2:I11),$F$2:$G$66,2,),"")</f>
        <v/>
      </c>
      <c r="J11" s="5">
        <f t="shared" si="0"/>
        <v>0</v>
      </c>
    </row>
    <row r="12" spans="1:13" x14ac:dyDescent="0.25">
      <c r="F12" s="8">
        <f>IF(ISNUMBER(SEARCH(D$2,G12)),MAX($F$1:F11)+1,0)</f>
        <v>0</v>
      </c>
      <c r="G12" s="2" t="s">
        <v>10</v>
      </c>
      <c r="I12" s="4" t="str">
        <f>IFERROR(VLOOKUP(ROWS(I$2:I12),$F$2:$G$66,2,),"")</f>
        <v/>
      </c>
      <c r="J12" s="5">
        <f t="shared" si="0"/>
        <v>0</v>
      </c>
    </row>
    <row r="13" spans="1:13" x14ac:dyDescent="0.25">
      <c r="F13" s="8">
        <f>IF(ISNUMBER(SEARCH(D$2,G13)),MAX($F$1:F12)+1,0)</f>
        <v>0</v>
      </c>
      <c r="G13" s="2" t="s">
        <v>11</v>
      </c>
      <c r="I13" s="4" t="str">
        <f>IFERROR(VLOOKUP(ROWS(I$2:I13),$F$2:$G$66,2,),"")</f>
        <v/>
      </c>
      <c r="J13" s="5">
        <f t="shared" si="0"/>
        <v>0</v>
      </c>
    </row>
    <row r="14" spans="1:13" x14ac:dyDescent="0.25">
      <c r="F14" s="8">
        <f>IF(ISNUMBER(SEARCH(D$2,G14)),MAX($F$1:F13)+1,0)</f>
        <v>0</v>
      </c>
      <c r="G14" s="2" t="s">
        <v>12</v>
      </c>
      <c r="I14" s="4" t="str">
        <f>IFERROR(VLOOKUP(ROWS(I$2:I14),$F$2:$G$66,2,),"")</f>
        <v/>
      </c>
      <c r="J14" s="5">
        <f t="shared" si="0"/>
        <v>0</v>
      </c>
    </row>
    <row r="15" spans="1:13" x14ac:dyDescent="0.25">
      <c r="F15" s="8">
        <f>IF(ISNUMBER(SEARCH(D$2,G15)),MAX($F$1:F14)+1,0)</f>
        <v>0</v>
      </c>
      <c r="G15" s="2" t="s">
        <v>13</v>
      </c>
      <c r="I15" s="4" t="str">
        <f>IFERROR(VLOOKUP(ROWS(I$2:I15),$F$2:$G$66,2,),"")</f>
        <v/>
      </c>
      <c r="J15" s="5">
        <f t="shared" si="0"/>
        <v>0</v>
      </c>
    </row>
    <row r="16" spans="1:13" x14ac:dyDescent="0.25">
      <c r="F16" s="8">
        <f>IF(ISNUMBER(SEARCH(D$2,G16)),MAX($F$1:F15)+1,0)</f>
        <v>1</v>
      </c>
      <c r="G16" s="2" t="s">
        <v>14</v>
      </c>
      <c r="I16" s="4" t="str">
        <f>IFERROR(VLOOKUP(ROWS(I$2:I16),$F$2:$G$66,2,),"")</f>
        <v/>
      </c>
      <c r="J16" s="5">
        <f t="shared" si="0"/>
        <v>0</v>
      </c>
    </row>
    <row r="17" spans="6:13" x14ac:dyDescent="0.25">
      <c r="F17" s="8">
        <f>IF(ISNUMBER(SEARCH(D$2,G17)),MAX($F$1:F16)+1,0)</f>
        <v>2</v>
      </c>
      <c r="G17" s="2" t="s">
        <v>15</v>
      </c>
      <c r="I17" s="4" t="str">
        <f>IFERROR(VLOOKUP(ROWS(I$2:I17),$F$2:$G$66,2,),"")</f>
        <v/>
      </c>
      <c r="J17" s="5">
        <f t="shared" si="0"/>
        <v>0</v>
      </c>
    </row>
    <row r="18" spans="6:13" x14ac:dyDescent="0.25">
      <c r="F18" s="8">
        <f>IF(ISNUMBER(SEARCH(D$2,G18)),MAX($F$1:F17)+1,0)</f>
        <v>0</v>
      </c>
      <c r="G18" s="2" t="s">
        <v>16</v>
      </c>
      <c r="I18" s="4" t="str">
        <f>IFERROR(VLOOKUP(ROWS(I$2:I18),$F$2:$G$66,2,),"")</f>
        <v/>
      </c>
      <c r="J18" s="5">
        <f t="shared" si="0"/>
        <v>0</v>
      </c>
    </row>
    <row r="19" spans="6:13" x14ac:dyDescent="0.25">
      <c r="F19" s="8">
        <f>IF(ISNUMBER(SEARCH(D$2,G19)),MAX($F$1:F18)+1,0)</f>
        <v>0</v>
      </c>
      <c r="G19" s="2" t="s">
        <v>17</v>
      </c>
      <c r="I19" s="4" t="str">
        <f>IFERROR(VLOOKUP(ROWS(I$2:I19),$F$2:$G$66,2,),"")</f>
        <v/>
      </c>
      <c r="J19" s="5">
        <f t="shared" si="0"/>
        <v>0</v>
      </c>
      <c r="M19" t="s">
        <v>74</v>
      </c>
    </row>
    <row r="20" spans="6:13" x14ac:dyDescent="0.25">
      <c r="F20" s="8">
        <f>IF(ISNUMBER(SEARCH(D$2,G20)),MAX($F$1:F19)+1,0)</f>
        <v>0</v>
      </c>
      <c r="G20" s="2" t="s">
        <v>18</v>
      </c>
      <c r="I20" s="4" t="str">
        <f>IFERROR(VLOOKUP(ROWS(I$2:I20),$F$2:$G$66,2,),"")</f>
        <v/>
      </c>
      <c r="J20" s="5">
        <f t="shared" si="0"/>
        <v>0</v>
      </c>
      <c r="M20" t="s">
        <v>67</v>
      </c>
    </row>
    <row r="21" spans="6:13" x14ac:dyDescent="0.25">
      <c r="F21" s="8">
        <f>IF(ISNUMBER(SEARCH(D$2,G21)),MAX($F$1:F20)+1,0)</f>
        <v>0</v>
      </c>
      <c r="G21" s="2" t="s">
        <v>19</v>
      </c>
      <c r="I21" s="4" t="str">
        <f>IFERROR(VLOOKUP(ROWS(I$2:I21),$F$2:$G$66,2,),"")</f>
        <v/>
      </c>
      <c r="J21" s="5">
        <f t="shared" si="0"/>
        <v>0</v>
      </c>
      <c r="M21" t="s">
        <v>68</v>
      </c>
    </row>
    <row r="22" spans="6:13" x14ac:dyDescent="0.25">
      <c r="F22" s="8">
        <f>IF(ISNUMBER(SEARCH(D$2,G22)),MAX($F$1:F21)+1,0)</f>
        <v>0</v>
      </c>
      <c r="G22" s="2" t="s">
        <v>20</v>
      </c>
      <c r="I22" s="4" t="str">
        <f>IFERROR(VLOOKUP(ROWS(I$2:I22),$F$2:$G$66,2,),"")</f>
        <v/>
      </c>
      <c r="J22" s="5">
        <f t="shared" si="0"/>
        <v>0</v>
      </c>
    </row>
    <row r="23" spans="6:13" x14ac:dyDescent="0.25">
      <c r="F23" s="8">
        <f>IF(ISNUMBER(SEARCH(D$2,G23)),MAX($F$1:F22)+1,0)</f>
        <v>0</v>
      </c>
      <c r="G23" s="2" t="s">
        <v>21</v>
      </c>
      <c r="I23" s="4" t="str">
        <f>IFERROR(VLOOKUP(ROWS(I$2:I23),$F$2:$G$66,2,),"")</f>
        <v/>
      </c>
      <c r="J23" s="5">
        <f t="shared" si="0"/>
        <v>0</v>
      </c>
    </row>
    <row r="24" spans="6:13" x14ac:dyDescent="0.25">
      <c r="F24" s="8">
        <f>IF(ISNUMBER(SEARCH(D$2,G24)),MAX($F$1:F23)+1,0)</f>
        <v>0</v>
      </c>
      <c r="G24" s="2" t="s">
        <v>22</v>
      </c>
      <c r="I24" s="4" t="str">
        <f>IFERROR(VLOOKUP(ROWS(I$2:I24),$F$2:$G$66,2,),"")</f>
        <v/>
      </c>
      <c r="J24" s="5">
        <f t="shared" si="0"/>
        <v>0</v>
      </c>
    </row>
    <row r="25" spans="6:13" x14ac:dyDescent="0.25">
      <c r="F25" s="8">
        <f>IF(ISNUMBER(SEARCH(D$2,G25)),MAX($F$1:F24)+1,0)</f>
        <v>0</v>
      </c>
      <c r="G25" s="2" t="s">
        <v>23</v>
      </c>
      <c r="I25" s="4" t="str">
        <f>IFERROR(VLOOKUP(ROWS(I$2:I25),$F$2:$G$66,2,),"")</f>
        <v/>
      </c>
      <c r="J25" s="5">
        <f t="shared" si="0"/>
        <v>0</v>
      </c>
    </row>
    <row r="26" spans="6:13" x14ac:dyDescent="0.25">
      <c r="F26" s="8">
        <f>IF(ISNUMBER(SEARCH(D$2,G26)),MAX($F$1:F25)+1,0)</f>
        <v>0</v>
      </c>
      <c r="G26" s="2" t="s">
        <v>24</v>
      </c>
      <c r="I26" s="4" t="str">
        <f>IFERROR(VLOOKUP(ROWS(I$2:I26),$F$2:$G$66,2,),"")</f>
        <v/>
      </c>
      <c r="J26" s="5">
        <f t="shared" si="0"/>
        <v>0</v>
      </c>
    </row>
    <row r="27" spans="6:13" x14ac:dyDescent="0.25">
      <c r="F27" s="8">
        <f>IF(ISNUMBER(SEARCH(D$2,G27)),MAX($F$1:F26)+1,0)</f>
        <v>0</v>
      </c>
      <c r="G27" s="2" t="s">
        <v>25</v>
      </c>
      <c r="I27" s="4" t="str">
        <f>IFERROR(VLOOKUP(ROWS(I$2:I27),$F$2:$G$66,2,),"")</f>
        <v/>
      </c>
      <c r="J27" s="5">
        <f t="shared" si="0"/>
        <v>0</v>
      </c>
    </row>
    <row r="28" spans="6:13" x14ac:dyDescent="0.25">
      <c r="F28" s="8">
        <f>IF(ISNUMBER(SEARCH(D$2,G28)),MAX($F$1:F27)+1,0)</f>
        <v>0</v>
      </c>
      <c r="G28" s="2" t="s">
        <v>26</v>
      </c>
      <c r="I28" s="4" t="str">
        <f>IFERROR(VLOOKUP(ROWS(I$2:I28),$F$2:$G$66,2,),"")</f>
        <v/>
      </c>
      <c r="J28" s="5">
        <f t="shared" si="0"/>
        <v>0</v>
      </c>
    </row>
    <row r="29" spans="6:13" x14ac:dyDescent="0.25">
      <c r="F29" s="8">
        <f>IF(ISNUMBER(SEARCH(D$2,G29)),MAX($F$1:F28)+1,0)</f>
        <v>0</v>
      </c>
      <c r="G29" s="2" t="s">
        <v>27</v>
      </c>
      <c r="I29" s="4" t="str">
        <f>IFERROR(VLOOKUP(ROWS(I$2:I29),$F$2:$G$66,2,),"")</f>
        <v/>
      </c>
      <c r="J29" s="5">
        <f t="shared" si="0"/>
        <v>0</v>
      </c>
    </row>
    <row r="30" spans="6:13" x14ac:dyDescent="0.25">
      <c r="F30" s="8">
        <f>IF(ISNUMBER(SEARCH(D$2,G30)),MAX($F$1:F29)+1,0)</f>
        <v>0</v>
      </c>
      <c r="G30" s="2" t="s">
        <v>28</v>
      </c>
      <c r="I30" s="4" t="str">
        <f>IFERROR(VLOOKUP(ROWS(I$2:I30),$F$2:$G$66,2,),"")</f>
        <v/>
      </c>
      <c r="J30" s="5">
        <f t="shared" si="0"/>
        <v>0</v>
      </c>
    </row>
    <row r="31" spans="6:13" x14ac:dyDescent="0.25">
      <c r="F31" s="8">
        <f>IF(ISNUMBER(SEARCH(D$2,G31)),MAX($F$1:F30)+1,0)</f>
        <v>0</v>
      </c>
      <c r="G31" s="2" t="s">
        <v>29</v>
      </c>
      <c r="I31" s="4" t="str">
        <f>IFERROR(VLOOKUP(ROWS(I$2:I31),$F$2:$G$66,2,),"")</f>
        <v/>
      </c>
      <c r="J31" s="5">
        <f t="shared" si="0"/>
        <v>0</v>
      </c>
    </row>
    <row r="32" spans="6:13" x14ac:dyDescent="0.25">
      <c r="F32" s="8">
        <f>IF(ISNUMBER(SEARCH(D$2,G32)),MAX($F$1:F31)+1,0)</f>
        <v>0</v>
      </c>
      <c r="G32" s="2" t="s">
        <v>30</v>
      </c>
      <c r="I32" s="4" t="str">
        <f>IFERROR(VLOOKUP(ROWS(I$2:I32),$F$2:$G$66,2,),"")</f>
        <v/>
      </c>
      <c r="J32" s="5">
        <f t="shared" si="0"/>
        <v>0</v>
      </c>
    </row>
    <row r="33" spans="6:13" x14ac:dyDescent="0.25">
      <c r="F33" s="8">
        <f>IF(ISNUMBER(SEARCH(D$2,G33)),MAX($F$1:F32)+1,0)</f>
        <v>0</v>
      </c>
      <c r="G33" s="2" t="s">
        <v>31</v>
      </c>
      <c r="I33" s="4" t="str">
        <f>IFERROR(VLOOKUP(ROWS(I$2:I33),$F$2:$G$66,2,),"")</f>
        <v/>
      </c>
      <c r="J33" s="5">
        <f t="shared" si="0"/>
        <v>0</v>
      </c>
    </row>
    <row r="34" spans="6:13" x14ac:dyDescent="0.25">
      <c r="F34" s="8">
        <f>IF(ISNUMBER(SEARCH(D$2,G34)),MAX($F$1:F33)+1,0)</f>
        <v>0</v>
      </c>
      <c r="G34" s="2" t="s">
        <v>32</v>
      </c>
      <c r="I34" s="4" t="str">
        <f>IFERROR(VLOOKUP(ROWS(I$2:I34),$F$2:$G$66,2,),"")</f>
        <v/>
      </c>
      <c r="J34" s="5">
        <f t="shared" si="0"/>
        <v>0</v>
      </c>
    </row>
    <row r="35" spans="6:13" x14ac:dyDescent="0.25">
      <c r="F35" s="8">
        <f>IF(ISNUMBER(SEARCH(D$2,G35)),MAX($F$1:F34)+1,0)</f>
        <v>3</v>
      </c>
      <c r="G35" s="2" t="s">
        <v>33</v>
      </c>
      <c r="I35" s="4" t="str">
        <f>IFERROR(VLOOKUP(ROWS(I$2:I35),$F$2:$G$66,2,),"")</f>
        <v/>
      </c>
      <c r="J35" s="5">
        <f t="shared" si="0"/>
        <v>0</v>
      </c>
    </row>
    <row r="36" spans="6:13" x14ac:dyDescent="0.25">
      <c r="F36" s="8">
        <f>IF(ISNUMBER(SEARCH(D$2,G36)),MAX($F$1:F35)+1,0)</f>
        <v>0</v>
      </c>
      <c r="G36" s="2" t="s">
        <v>34</v>
      </c>
      <c r="I36" s="4" t="str">
        <f>IFERROR(VLOOKUP(ROWS(I$2:I36),$F$2:$G$66,2,),"")</f>
        <v/>
      </c>
      <c r="J36" s="5">
        <f t="shared" si="0"/>
        <v>0</v>
      </c>
    </row>
    <row r="37" spans="6:13" x14ac:dyDescent="0.25">
      <c r="F37" s="8">
        <f>IF(ISNUMBER(SEARCH(D$2,G37)),MAX($F$1:F36)+1,0)</f>
        <v>0</v>
      </c>
      <c r="G37" s="2" t="s">
        <v>35</v>
      </c>
      <c r="I37" s="4" t="str">
        <f>IFERROR(VLOOKUP(ROWS(I$2:I37),$F$2:$G$66,2,),"")</f>
        <v/>
      </c>
      <c r="J37" s="5">
        <f t="shared" si="0"/>
        <v>0</v>
      </c>
    </row>
    <row r="38" spans="6:13" x14ac:dyDescent="0.25">
      <c r="F38" s="8">
        <f>IF(ISNUMBER(SEARCH(D$2,G38)),MAX($F$1:F37)+1,0)</f>
        <v>0</v>
      </c>
      <c r="G38" s="2" t="s">
        <v>36</v>
      </c>
      <c r="I38" s="4" t="str">
        <f>IFERROR(VLOOKUP(ROWS(I$2:I38),$F$2:$G$66,2,),"")</f>
        <v/>
      </c>
      <c r="J38" s="5">
        <f t="shared" si="0"/>
        <v>0</v>
      </c>
    </row>
    <row r="39" spans="6:13" x14ac:dyDescent="0.25">
      <c r="F39" s="8">
        <f>IF(ISNUMBER(SEARCH(D$2,G39)),MAX($F$1:F38)+1,0)</f>
        <v>0</v>
      </c>
      <c r="G39" s="2" t="s">
        <v>37</v>
      </c>
      <c r="I39" s="4" t="str">
        <f>IFERROR(VLOOKUP(ROWS(I$2:I39),$F$2:$G$66,2,),"")</f>
        <v/>
      </c>
      <c r="J39" s="5">
        <f t="shared" si="0"/>
        <v>0</v>
      </c>
    </row>
    <row r="40" spans="6:13" x14ac:dyDescent="0.25">
      <c r="F40" s="8">
        <f>IF(ISNUMBER(SEARCH(D$2,G40)),MAX($F$1:F39)+1,0)</f>
        <v>0</v>
      </c>
      <c r="G40" s="2" t="s">
        <v>38</v>
      </c>
      <c r="I40" s="4" t="str">
        <f>IFERROR(VLOOKUP(ROWS(I$2:I40),$F$2:$G$66,2,),"")</f>
        <v/>
      </c>
      <c r="J40" s="5">
        <f t="shared" si="0"/>
        <v>0</v>
      </c>
      <c r="M40" t="s">
        <v>69</v>
      </c>
    </row>
    <row r="41" spans="6:13" x14ac:dyDescent="0.25">
      <c r="F41" s="8">
        <f>IF(ISNUMBER(SEARCH(D$2,G41)),MAX($F$1:F40)+1,0)</f>
        <v>0</v>
      </c>
      <c r="G41" s="2" t="s">
        <v>39</v>
      </c>
      <c r="I41" s="4" t="str">
        <f>IFERROR(VLOOKUP(ROWS(I$2:I41),$F$2:$G$66,2,),"")</f>
        <v/>
      </c>
      <c r="J41" s="5">
        <f t="shared" si="0"/>
        <v>0</v>
      </c>
    </row>
    <row r="42" spans="6:13" x14ac:dyDescent="0.25">
      <c r="F42" s="8">
        <f>IF(ISNUMBER(SEARCH(D$2,G42)),MAX($F$1:F41)+1,0)</f>
        <v>0</v>
      </c>
      <c r="G42" s="2" t="s">
        <v>40</v>
      </c>
      <c r="I42" s="4" t="str">
        <f>IFERROR(VLOOKUP(ROWS(I$2:I42),$F$2:$G$66,2,),"")</f>
        <v/>
      </c>
      <c r="J42" s="5">
        <f t="shared" si="0"/>
        <v>0</v>
      </c>
      <c r="M42" t="s">
        <v>71</v>
      </c>
    </row>
    <row r="43" spans="6:13" x14ac:dyDescent="0.25">
      <c r="F43" s="8">
        <f>IF(ISNUMBER(SEARCH(D$2,G43)),MAX($F$1:F42)+1,0)</f>
        <v>0</v>
      </c>
      <c r="G43" s="2" t="s">
        <v>41</v>
      </c>
      <c r="I43" s="4" t="str">
        <f>IFERROR(VLOOKUP(ROWS(I$2:I43),$F$2:$G$66,2,),"")</f>
        <v/>
      </c>
      <c r="J43" s="5">
        <f t="shared" si="0"/>
        <v>0</v>
      </c>
    </row>
    <row r="44" spans="6:13" x14ac:dyDescent="0.25">
      <c r="F44" s="8">
        <f>IF(ISNUMBER(SEARCH(D$2,G44)),MAX($F$1:F43)+1,0)</f>
        <v>0</v>
      </c>
      <c r="G44" s="2" t="s">
        <v>42</v>
      </c>
      <c r="I44" s="4" t="str">
        <f>IFERROR(VLOOKUP(ROWS(I$2:I44),$F$2:$G$66,2,),"")</f>
        <v/>
      </c>
      <c r="J44" s="5">
        <f t="shared" si="0"/>
        <v>0</v>
      </c>
      <c r="M44" s="13" t="s">
        <v>76</v>
      </c>
    </row>
    <row r="45" spans="6:13" x14ac:dyDescent="0.25">
      <c r="F45" s="8">
        <f>IF(ISNUMBER(SEARCH(D$2,G45)),MAX($F$1:F44)+1,0)</f>
        <v>0</v>
      </c>
      <c r="G45" s="2" t="s">
        <v>43</v>
      </c>
      <c r="I45" s="4" t="str">
        <f>IFERROR(VLOOKUP(ROWS(I$2:I45),$F$2:$G$66,2,),"")</f>
        <v/>
      </c>
      <c r="J45" s="5">
        <f t="shared" si="0"/>
        <v>0</v>
      </c>
    </row>
    <row r="46" spans="6:13" x14ac:dyDescent="0.25">
      <c r="F46" s="8">
        <f>IF(ISNUMBER(SEARCH(D$2,G46)),MAX($F$1:F45)+1,0)</f>
        <v>0</v>
      </c>
      <c r="G46" s="2" t="s">
        <v>44</v>
      </c>
      <c r="I46" s="4" t="str">
        <f>IFERROR(VLOOKUP(ROWS(I$2:I46),$F$2:$G$66,2,),"")</f>
        <v/>
      </c>
      <c r="J46" s="5">
        <f t="shared" si="0"/>
        <v>0</v>
      </c>
    </row>
    <row r="47" spans="6:13" x14ac:dyDescent="0.25">
      <c r="F47" s="8">
        <f>IF(ISNUMBER(SEARCH(D$2,G47)),MAX($F$1:F46)+1,0)</f>
        <v>0</v>
      </c>
      <c r="G47" s="2" t="s">
        <v>45</v>
      </c>
      <c r="I47" s="4" t="str">
        <f>IFERROR(VLOOKUP(ROWS(I$2:I47),$F$2:$G$66,2,),"")</f>
        <v/>
      </c>
      <c r="J47" s="5">
        <f t="shared" si="0"/>
        <v>0</v>
      </c>
    </row>
    <row r="48" spans="6:13" x14ac:dyDescent="0.25">
      <c r="F48" s="8">
        <f>IF(ISNUMBER(SEARCH(D$2,G48)),MAX($F$1:F47)+1,0)</f>
        <v>0</v>
      </c>
      <c r="G48" s="2" t="s">
        <v>46</v>
      </c>
      <c r="I48" s="4" t="str">
        <f>IFERROR(VLOOKUP(ROWS(I$2:I48),$F$2:$G$66,2,),"")</f>
        <v/>
      </c>
      <c r="J48" s="5">
        <f t="shared" si="0"/>
        <v>0</v>
      </c>
    </row>
    <row r="49" spans="6:10" x14ac:dyDescent="0.25">
      <c r="F49" s="8">
        <f>IF(ISNUMBER(SEARCH(D$2,G49)),MAX($F$1:F48)+1,0)</f>
        <v>0</v>
      </c>
      <c r="G49" s="2" t="s">
        <v>47</v>
      </c>
      <c r="I49" s="4" t="str">
        <f>IFERROR(VLOOKUP(ROWS(I$2:I49),$F$2:$G$66,2,),"")</f>
        <v/>
      </c>
      <c r="J49" s="5">
        <f t="shared" si="0"/>
        <v>0</v>
      </c>
    </row>
    <row r="50" spans="6:10" x14ac:dyDescent="0.25">
      <c r="F50" s="8">
        <f>IF(ISNUMBER(SEARCH(D$2,G50)),MAX($F$1:F49)+1,0)</f>
        <v>0</v>
      </c>
      <c r="G50" s="2" t="s">
        <v>48</v>
      </c>
      <c r="I50" s="4" t="str">
        <f>IFERROR(VLOOKUP(ROWS(I$2:I50),$F$2:$G$66,2,),"")</f>
        <v/>
      </c>
      <c r="J50" s="5">
        <f t="shared" si="0"/>
        <v>0</v>
      </c>
    </row>
    <row r="51" spans="6:10" x14ac:dyDescent="0.25">
      <c r="F51" s="8">
        <f>IF(ISNUMBER(SEARCH(D$2,G51)),MAX($F$1:F50)+1,0)</f>
        <v>0</v>
      </c>
      <c r="G51" s="2" t="s">
        <v>49</v>
      </c>
      <c r="I51" s="4"/>
      <c r="J51" s="5">
        <f t="shared" si="0"/>
        <v>0</v>
      </c>
    </row>
    <row r="52" spans="6:10" x14ac:dyDescent="0.25">
      <c r="F52" s="8">
        <f>IF(ISNUMBER(SEARCH(D$2,G52)),MAX($F$1:F51)+1,0)</f>
        <v>0</v>
      </c>
      <c r="G52" s="2" t="s">
        <v>50</v>
      </c>
      <c r="I52" s="4"/>
      <c r="J52" s="5">
        <f t="shared" si="0"/>
        <v>0</v>
      </c>
    </row>
    <row r="53" spans="6:10" x14ac:dyDescent="0.25">
      <c r="F53" s="8">
        <f>IF(ISNUMBER(SEARCH(D$2,G53)),MAX($F$1:F52)+1,0)</f>
        <v>0</v>
      </c>
      <c r="G53" s="2" t="s">
        <v>51</v>
      </c>
      <c r="I53" s="4"/>
      <c r="J53" s="5">
        <f t="shared" si="0"/>
        <v>0</v>
      </c>
    </row>
    <row r="54" spans="6:10" x14ac:dyDescent="0.25">
      <c r="F54" s="8">
        <f>IF(ISNUMBER(SEARCH(D$2,G54)),MAX($F$1:F53)+1,0)</f>
        <v>0</v>
      </c>
      <c r="G54" s="2" t="s">
        <v>52</v>
      </c>
      <c r="I54" s="4"/>
      <c r="J54" s="5">
        <f t="shared" si="0"/>
        <v>0</v>
      </c>
    </row>
    <row r="55" spans="6:10" x14ac:dyDescent="0.25">
      <c r="F55" s="8">
        <f>IF(ISNUMBER(SEARCH(D$2,G55)),MAX($F$1:F54)+1,0)</f>
        <v>0</v>
      </c>
      <c r="G55" s="2" t="s">
        <v>53</v>
      </c>
      <c r="I55" s="4"/>
      <c r="J55" s="5">
        <f t="shared" si="0"/>
        <v>0</v>
      </c>
    </row>
    <row r="56" spans="6:10" x14ac:dyDescent="0.25">
      <c r="F56" s="8">
        <f>IF(ISNUMBER(SEARCH(D$2,G56)),MAX($F$1:F55)+1,0)</f>
        <v>0</v>
      </c>
      <c r="G56" s="2" t="s">
        <v>54</v>
      </c>
      <c r="I56" s="4"/>
      <c r="J56" s="5">
        <f t="shared" si="0"/>
        <v>0</v>
      </c>
    </row>
    <row r="57" spans="6:10" x14ac:dyDescent="0.25">
      <c r="F57" s="8">
        <f>IF(ISNUMBER(SEARCH(D$2,G57)),MAX($F$1:F56)+1,0)</f>
        <v>0</v>
      </c>
      <c r="G57" s="2" t="s">
        <v>55</v>
      </c>
      <c r="I57" s="4"/>
      <c r="J57" s="5">
        <f t="shared" si="0"/>
        <v>0</v>
      </c>
    </row>
    <row r="58" spans="6:10" x14ac:dyDescent="0.25">
      <c r="F58" s="8">
        <f>IF(ISNUMBER(SEARCH(D$2,G58)),MAX($F$1:F57)+1,0)</f>
        <v>0</v>
      </c>
      <c r="G58" s="2" t="s">
        <v>56</v>
      </c>
      <c r="I58" s="4"/>
      <c r="J58" s="5">
        <f t="shared" si="0"/>
        <v>0</v>
      </c>
    </row>
    <row r="59" spans="6:10" x14ac:dyDescent="0.25">
      <c r="F59" s="8">
        <f>IF(ISNUMBER(SEARCH(D$2,G59)),MAX($F$1:F58)+1,0)</f>
        <v>0</v>
      </c>
      <c r="G59" s="2" t="s">
        <v>8</v>
      </c>
      <c r="I59" s="4"/>
      <c r="J59" s="5">
        <f t="shared" si="0"/>
        <v>0</v>
      </c>
    </row>
    <row r="60" spans="6:10" x14ac:dyDescent="0.25">
      <c r="F60" s="8">
        <f>IF(ISNUMBER(SEARCH(D$2,G60)),MAX($F$1:F59)+1,0)</f>
        <v>0</v>
      </c>
      <c r="G60" s="2" t="s">
        <v>57</v>
      </c>
      <c r="I60" s="4"/>
      <c r="J60" s="5">
        <f t="shared" si="0"/>
        <v>0</v>
      </c>
    </row>
    <row r="61" spans="6:10" x14ac:dyDescent="0.25">
      <c r="F61" s="8">
        <f>IF(ISNUMBER(SEARCH(D$2,G61)),MAX($F$1:F60)+1,0)</f>
        <v>0</v>
      </c>
      <c r="G61" s="2" t="s">
        <v>58</v>
      </c>
      <c r="I61" s="4"/>
      <c r="J61" s="5">
        <f t="shared" si="0"/>
        <v>0</v>
      </c>
    </row>
    <row r="62" spans="6:10" x14ac:dyDescent="0.25">
      <c r="F62" s="8">
        <f>IF(ISNUMBER(SEARCH(D$2,G62)),MAX($F$1:F61)+1,0)</f>
        <v>0</v>
      </c>
      <c r="G62" s="2" t="s">
        <v>59</v>
      </c>
      <c r="I62" s="4"/>
      <c r="J62" s="5">
        <f t="shared" si="0"/>
        <v>0</v>
      </c>
    </row>
    <row r="63" spans="6:10" x14ac:dyDescent="0.25">
      <c r="F63" s="8">
        <f>IF(ISNUMBER(SEARCH(D$2,G63)),MAX($F$1:F62)+1,0)</f>
        <v>0</v>
      </c>
      <c r="G63" s="2" t="s">
        <v>60</v>
      </c>
      <c r="I63" s="4"/>
      <c r="J63" s="5">
        <f t="shared" si="0"/>
        <v>0</v>
      </c>
    </row>
    <row r="64" spans="6:10" x14ac:dyDescent="0.25">
      <c r="F64" s="8">
        <f>IF(ISNUMBER(SEARCH(D$2,G64)),MAX($F$1:F63)+1,0)</f>
        <v>0</v>
      </c>
      <c r="G64" s="2" t="s">
        <v>61</v>
      </c>
      <c r="I64" s="4"/>
      <c r="J64" s="5">
        <f t="shared" si="0"/>
        <v>0</v>
      </c>
    </row>
    <row r="65" spans="6:10" x14ac:dyDescent="0.25">
      <c r="F65" s="8">
        <f>IF(ISNUMBER(SEARCH(D$2,G65)),MAX($F$1:F64)+1,0)</f>
        <v>0</v>
      </c>
      <c r="G65" s="2" t="s">
        <v>62</v>
      </c>
      <c r="I65" s="4"/>
      <c r="J65" s="5">
        <f t="shared" si="0"/>
        <v>0</v>
      </c>
    </row>
    <row r="66" spans="6:10" x14ac:dyDescent="0.25">
      <c r="F66" s="8">
        <f>IF(ISNUMBER(SEARCH(D$2,G66)),MAX($F$1:F65)+1,0)</f>
        <v>0</v>
      </c>
      <c r="G66" s="2" t="s">
        <v>63</v>
      </c>
      <c r="I66" s="4"/>
      <c r="J66" s="5">
        <f t="shared" si="0"/>
        <v>0</v>
      </c>
    </row>
  </sheetData>
  <conditionalFormatting sqref="I2">
    <cfRule type="expression" dxfId="1" priority="3">
      <formula>J2=1</formula>
    </cfRule>
  </conditionalFormatting>
  <conditionalFormatting sqref="I3:I66">
    <cfRule type="expression" dxfId="0" priority="1">
      <formula>J3=1</formula>
    </cfRule>
  </conditionalFormatting>
  <dataValidations count="1">
    <dataValidation type="list" allowBlank="1" showInputMessage="1" sqref="D2">
      <formula1>ListNama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>FTI Unmer Malang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Heris Pamuntjar</dc:creator>
  <cp:lastModifiedBy>Alexander Ringo</cp:lastModifiedBy>
  <dcterms:created xsi:type="dcterms:W3CDTF">2014-02-26T15:52:58Z</dcterms:created>
  <dcterms:modified xsi:type="dcterms:W3CDTF">2011-01-01T05:55:21Z</dcterms:modified>
</cp:coreProperties>
</file>